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tabRatio="601" activeTab="0"/>
  </bookViews>
  <sheets>
    <sheet name="Πίνακας 5" sheetId="1" r:id="rId1"/>
  </sheets>
  <definedNames>
    <definedName name="_xlnm.Print_Area" localSheetId="0">'Πίνακας 5'!$A$1:$L$48</definedName>
  </definedNames>
  <calcPr fullCalcOnLoad="1"/>
</workbook>
</file>

<file path=xl/sharedStrings.xml><?xml version="1.0" encoding="utf-8"?>
<sst xmlns="http://schemas.openxmlformats.org/spreadsheetml/2006/main" count="30" uniqueCount="22">
  <si>
    <t>ΣΥΝΟΛΟ</t>
  </si>
  <si>
    <t>Αρ.</t>
  </si>
  <si>
    <t>%</t>
  </si>
  <si>
    <t>ΕΠΑΓΓΕΛΜΑΤΙΚΗ</t>
  </si>
  <si>
    <t>Μεταβολή
 2010-2011</t>
  </si>
  <si>
    <t>Μεταβολή 
2009-2011</t>
  </si>
  <si>
    <t>ΚΑΤΗΓΟΡΙΑ</t>
  </si>
  <si>
    <t>Διευθυντές/Διοικητικοί</t>
  </si>
  <si>
    <t>Προσοντούχοι/ Ειδικοί</t>
  </si>
  <si>
    <t>Τεχνικοί Βοηθοί</t>
  </si>
  <si>
    <t>Γραφείς/ Δακτυλογράφοι</t>
  </si>
  <si>
    <t>Υπάλληλοι Υπηρεσιών</t>
  </si>
  <si>
    <t>Γεωργικοί Εργάτες</t>
  </si>
  <si>
    <t>Τεχνίτες Παραγωγής</t>
  </si>
  <si>
    <t>Χειριστές Μηχανημάτων</t>
  </si>
  <si>
    <t>Ανειδίκευτοι Εργάτες</t>
  </si>
  <si>
    <t>Ένοπλες Δυνάμεις</t>
  </si>
  <si>
    <t>Νεοεισερχόμενοι</t>
  </si>
  <si>
    <t>33R</t>
  </si>
  <si>
    <r>
      <t xml:space="preserve">                  τον Νοέμβριο του</t>
    </r>
    <r>
      <rPr>
        <b/>
        <sz val="10"/>
        <rFont val="Arial Greek"/>
        <family val="0"/>
      </rPr>
      <t xml:space="preserve"> </t>
    </r>
    <r>
      <rPr>
        <b/>
        <sz val="10"/>
        <rFont val="Arial Greek"/>
        <family val="2"/>
      </rPr>
      <t>2009, 2010 και 2011</t>
    </r>
  </si>
  <si>
    <t xml:space="preserve">Πίνακας 5: Εγγεγραμμένη Ανεργία κατά Επαγγελματική Κατηγορία  </t>
  </si>
  <si>
    <t>Νοέμβριος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</si>
</sst>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64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3" fontId="0" fillId="0" borderId="19" xfId="0" applyNumberFormat="1" applyFont="1" applyBorder="1" applyAlignment="1">
      <alignment/>
    </xf>
    <xf numFmtId="164" fontId="0" fillId="0" borderId="10" xfId="57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3" fontId="0" fillId="0" borderId="23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164" fontId="0" fillId="0" borderId="25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3" fillId="0" borderId="14" xfId="0" applyFont="1" applyBorder="1" applyAlignment="1">
      <alignment/>
    </xf>
    <xf numFmtId="3" fontId="2" fillId="0" borderId="26" xfId="0" applyNumberFormat="1" applyFont="1" applyBorder="1" applyAlignment="1">
      <alignment/>
    </xf>
    <xf numFmtId="9" fontId="2" fillId="0" borderId="14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9" fontId="2" fillId="0" borderId="12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0" fontId="2" fillId="0" borderId="28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29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30" xfId="0" applyNumberFormat="1" applyFont="1" applyBorder="1" applyAlignment="1">
      <alignment/>
    </xf>
    <xf numFmtId="0" fontId="0" fillId="0" borderId="19" xfId="0" applyFont="1" applyBorder="1" applyAlignment="1">
      <alignment/>
    </xf>
    <xf numFmtId="164" fontId="0" fillId="0" borderId="21" xfId="57" applyNumberFormat="1" applyFont="1" applyBorder="1" applyAlignment="1">
      <alignment/>
    </xf>
    <xf numFmtId="9" fontId="0" fillId="0" borderId="25" xfId="0" applyNumberFormat="1" applyFont="1" applyBorder="1" applyAlignment="1">
      <alignment/>
    </xf>
    <xf numFmtId="9" fontId="0" fillId="0" borderId="21" xfId="0" applyNumberFormat="1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0" fillId="0" borderId="32" xfId="0" applyBorder="1" applyAlignment="1">
      <alignment/>
    </xf>
    <xf numFmtId="0" fontId="8" fillId="0" borderId="33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Κατανομή Εγγεγραμμένων Ανέργων κατά Επαγγελματική Κατηγορία κατά τον Νοέμβριο του 2009, 2010 και 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20575"/>
          <c:w val="0.78975"/>
          <c:h val="0.7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5'!$X$3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5'!$W$4:$W$14</c:f>
              <c:numCache/>
            </c:numRef>
          </c:cat>
          <c:val>
            <c:numRef>
              <c:f>'Πίνακας 5'!$X$4:$X$14</c:f>
              <c:numCache/>
            </c:numRef>
          </c:val>
        </c:ser>
        <c:ser>
          <c:idx val="1"/>
          <c:order val="1"/>
          <c:tx>
            <c:strRef>
              <c:f>'Πίνακας 5'!$Y$3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5'!$W$4:$W$14</c:f>
              <c:numCache/>
            </c:numRef>
          </c:cat>
          <c:val>
            <c:numRef>
              <c:f>'Πίνακας 5'!$Y$4:$Y$14</c:f>
              <c:numCache/>
            </c:numRef>
          </c:val>
        </c:ser>
        <c:ser>
          <c:idx val="2"/>
          <c:order val="2"/>
          <c:tx>
            <c:strRef>
              <c:f>'Πίνακας 5'!$Z$3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5'!$W$4:$W$14</c:f>
              <c:numCache/>
            </c:numRef>
          </c:cat>
          <c:val>
            <c:numRef>
              <c:f>'Πίνακας 5'!$Z$4:$Z$14</c:f>
              <c:numCache/>
            </c:numRef>
          </c:val>
        </c:ser>
        <c:axId val="58071036"/>
        <c:axId val="52877277"/>
      </c:barChart>
      <c:catAx>
        <c:axId val="58071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77277"/>
        <c:crosses val="autoZero"/>
        <c:auto val="1"/>
        <c:lblOffset val="100"/>
        <c:tickLblSkip val="1"/>
        <c:noMultiLvlLbl val="0"/>
      </c:catAx>
      <c:valAx>
        <c:axId val="528772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710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275"/>
          <c:y val="0.25425"/>
          <c:w val="0.104"/>
          <c:h val="0.25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Μεταβολή εγγεγραμμένης ανεργίας μεταξύ 2011 και 2010 κατά Επαγγελματική Κατηγορία - Νοέμβριος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2315"/>
          <c:w val="0.9365"/>
          <c:h val="0.8012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5'!$A$7:$A$17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5'!$I$7:$I$17</c:f>
              <c:numCache/>
            </c:numRef>
          </c:val>
        </c:ser>
        <c:axId val="6133446"/>
        <c:axId val="55201015"/>
      </c:barChart>
      <c:catAx>
        <c:axId val="6133446"/>
        <c:scaling>
          <c:orientation val="minMax"/>
        </c:scaling>
        <c:axPos val="l"/>
        <c:delete val="1"/>
        <c:majorTickMark val="out"/>
        <c:minorTickMark val="none"/>
        <c:tickLblPos val="nextTo"/>
        <c:crossAx val="55201015"/>
        <c:crosses val="autoZero"/>
        <c:auto val="1"/>
        <c:lblOffset val="100"/>
        <c:tickLblSkip val="1"/>
        <c:noMultiLvlLbl val="0"/>
      </c:catAx>
      <c:valAx>
        <c:axId val="5520101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34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9525</xdr:rowOff>
    </xdr:from>
    <xdr:to>
      <xdr:col>11</xdr:col>
      <xdr:colOff>419100</xdr:colOff>
      <xdr:row>32</xdr:row>
      <xdr:rowOff>38100</xdr:rowOff>
    </xdr:to>
    <xdr:graphicFrame>
      <xdr:nvGraphicFramePr>
        <xdr:cNvPr id="1" name="Chart 4"/>
        <xdr:cNvGraphicFramePr/>
      </xdr:nvGraphicFramePr>
      <xdr:xfrm>
        <a:off x="9525" y="3190875"/>
        <a:ext cx="622935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32</xdr:row>
      <xdr:rowOff>47625</xdr:rowOff>
    </xdr:from>
    <xdr:to>
      <xdr:col>11</xdr:col>
      <xdr:colOff>428625</xdr:colOff>
      <xdr:row>47</xdr:row>
      <xdr:rowOff>9525</xdr:rowOff>
    </xdr:to>
    <xdr:graphicFrame>
      <xdr:nvGraphicFramePr>
        <xdr:cNvPr id="2" name="Chart 6"/>
        <xdr:cNvGraphicFramePr/>
      </xdr:nvGraphicFramePr>
      <xdr:xfrm>
        <a:off x="28575" y="5495925"/>
        <a:ext cx="62198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2"/>
  <sheetViews>
    <sheetView tabSelected="1" zoomScalePageLayoutView="0" workbookViewId="0" topLeftCell="A1">
      <selection activeCell="A1" sqref="A1:L48"/>
    </sheetView>
  </sheetViews>
  <sheetFormatPr defaultColWidth="9.140625" defaultRowHeight="12.75"/>
  <cols>
    <col min="1" max="1" width="4.140625" style="0" customWidth="1"/>
    <col min="2" max="2" width="23.57421875" style="0" customWidth="1"/>
    <col min="3" max="3" width="7.140625" style="0" customWidth="1"/>
    <col min="4" max="4" width="6.00390625" style="0" customWidth="1"/>
    <col min="5" max="5" width="7.421875" style="0" customWidth="1"/>
    <col min="6" max="6" width="6.140625" style="0" customWidth="1"/>
    <col min="7" max="7" width="7.28125" style="0" customWidth="1"/>
    <col min="8" max="8" width="5.7109375" style="0" customWidth="1"/>
    <col min="9" max="9" width="6.00390625" style="0" customWidth="1"/>
    <col min="10" max="10" width="6.8515625" style="0" bestFit="1" customWidth="1"/>
    <col min="11" max="11" width="7.00390625" style="0" customWidth="1"/>
    <col min="12" max="12" width="7.28125" style="0" bestFit="1" customWidth="1"/>
  </cols>
  <sheetData>
    <row r="1" spans="1:22" ht="12.75">
      <c r="A1" s="65" t="s">
        <v>20</v>
      </c>
      <c r="B1" s="65"/>
      <c r="C1" s="65"/>
      <c r="D1" s="65"/>
      <c r="E1" s="65"/>
      <c r="F1" s="65"/>
      <c r="G1" s="65"/>
      <c r="H1" s="65"/>
      <c r="I1" s="65"/>
      <c r="J1" s="6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6" ht="13.5" thickBot="1">
      <c r="A2" s="1"/>
      <c r="B2" s="4" t="s">
        <v>19</v>
      </c>
      <c r="C2" s="1"/>
      <c r="D2" s="1"/>
      <c r="E2" s="1"/>
      <c r="F2" s="1"/>
      <c r="G2" s="1"/>
      <c r="H2" s="1"/>
      <c r="I2" s="1"/>
      <c r="J2" s="1"/>
      <c r="K2" s="1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Y2" s="45" t="str">
        <f>C3</f>
        <v>Νοέμβριος</v>
      </c>
      <c r="Z2" s="45" t="str">
        <f>C3</f>
        <v>Νοέμβριος</v>
      </c>
    </row>
    <row r="3" spans="1:27" ht="13.5" thickBot="1">
      <c r="A3" s="14"/>
      <c r="B3" s="14"/>
      <c r="C3" s="66" t="s">
        <v>21</v>
      </c>
      <c r="D3" s="67"/>
      <c r="E3" s="67"/>
      <c r="F3" s="67"/>
      <c r="G3" s="67"/>
      <c r="H3" s="67"/>
      <c r="I3" s="67"/>
      <c r="J3" s="67"/>
      <c r="K3" s="67"/>
      <c r="L3" s="68"/>
      <c r="M3" s="9"/>
      <c r="N3" s="9"/>
      <c r="O3" s="9"/>
      <c r="P3" s="9"/>
      <c r="Q3" s="9"/>
      <c r="R3" s="9"/>
      <c r="S3" s="9"/>
      <c r="T3" s="9"/>
      <c r="U3" s="9"/>
      <c r="V3" s="12"/>
      <c r="W3" s="5"/>
      <c r="X3" s="5">
        <v>2009</v>
      </c>
      <c r="Y3" s="5">
        <v>2010</v>
      </c>
      <c r="Z3" s="5">
        <v>2011</v>
      </c>
      <c r="AA3" s="1"/>
    </row>
    <row r="4" spans="1:27" ht="26.25" customHeight="1" thickBot="1">
      <c r="A4" s="3"/>
      <c r="B4" s="2" t="s">
        <v>3</v>
      </c>
      <c r="C4" s="69">
        <v>2009</v>
      </c>
      <c r="D4" s="70"/>
      <c r="E4" s="69">
        <v>2010</v>
      </c>
      <c r="F4" s="70"/>
      <c r="G4" s="69">
        <v>2011</v>
      </c>
      <c r="H4" s="70"/>
      <c r="I4" s="71" t="s">
        <v>4</v>
      </c>
      <c r="J4" s="72"/>
      <c r="K4" s="71" t="s">
        <v>5</v>
      </c>
      <c r="L4" s="72"/>
      <c r="M4" s="10"/>
      <c r="N4" s="10"/>
      <c r="O4" s="10"/>
      <c r="P4" s="10"/>
      <c r="Q4" s="10"/>
      <c r="R4" s="10"/>
      <c r="S4" s="10"/>
      <c r="T4" s="10"/>
      <c r="U4" s="10"/>
      <c r="V4" s="6"/>
      <c r="W4" s="46">
        <v>1</v>
      </c>
      <c r="X4" s="47">
        <f>C7</f>
        <v>533</v>
      </c>
      <c r="Y4" s="48">
        <f>E7</f>
        <v>497</v>
      </c>
      <c r="Z4" s="49">
        <f>G7</f>
        <v>640</v>
      </c>
      <c r="AA4" s="28">
        <f>J7</f>
        <v>0.28772635814889336</v>
      </c>
    </row>
    <row r="5" spans="1:27" ht="13.5" thickBot="1">
      <c r="A5" s="3"/>
      <c r="B5" s="15" t="s">
        <v>6</v>
      </c>
      <c r="C5" s="13" t="s">
        <v>1</v>
      </c>
      <c r="D5" s="13" t="s">
        <v>2</v>
      </c>
      <c r="E5" s="13" t="s">
        <v>1</v>
      </c>
      <c r="F5" s="13" t="s">
        <v>2</v>
      </c>
      <c r="G5" s="16" t="s">
        <v>1</v>
      </c>
      <c r="H5" s="13" t="s">
        <v>2</v>
      </c>
      <c r="I5" s="13" t="s">
        <v>1</v>
      </c>
      <c r="J5" s="13" t="s">
        <v>2</v>
      </c>
      <c r="K5" s="13" t="s">
        <v>1</v>
      </c>
      <c r="L5" s="13" t="s">
        <v>2</v>
      </c>
      <c r="M5" s="6"/>
      <c r="N5" s="6"/>
      <c r="O5" s="6"/>
      <c r="P5" s="6"/>
      <c r="Q5" s="6"/>
      <c r="R5" s="6"/>
      <c r="S5" s="6"/>
      <c r="T5" s="6"/>
      <c r="U5" s="6"/>
      <c r="V5" s="50"/>
      <c r="W5" s="46">
        <v>2</v>
      </c>
      <c r="X5" s="47">
        <f aca="true" t="shared" si="0" ref="X5:X14">C8</f>
        <v>1138</v>
      </c>
      <c r="Y5" s="48">
        <f aca="true" t="shared" si="1" ref="Y5:Y14">E8</f>
        <v>1256</v>
      </c>
      <c r="Z5" s="49">
        <f aca="true" t="shared" si="2" ref="Z5:Z14">G8</f>
        <v>1546</v>
      </c>
      <c r="AA5" s="28">
        <f aca="true" t="shared" si="3" ref="AA5:AA14">J8</f>
        <v>0.23089171974522293</v>
      </c>
    </row>
    <row r="6" spans="1:27" ht="12.75">
      <c r="A6" s="5"/>
      <c r="B6" s="3"/>
      <c r="C6" s="17"/>
      <c r="D6" s="18"/>
      <c r="E6" s="19"/>
      <c r="F6" s="18"/>
      <c r="G6" s="18"/>
      <c r="H6" s="20"/>
      <c r="I6" s="21"/>
      <c r="J6" s="22"/>
      <c r="K6" s="21"/>
      <c r="L6" s="22"/>
      <c r="M6" s="7"/>
      <c r="N6" s="7"/>
      <c r="O6" s="7"/>
      <c r="P6" s="7"/>
      <c r="Q6" s="7"/>
      <c r="R6" s="7"/>
      <c r="S6" s="7"/>
      <c r="T6" s="7"/>
      <c r="U6" s="7"/>
      <c r="V6" s="7"/>
      <c r="W6" s="46">
        <v>3</v>
      </c>
      <c r="X6" s="47">
        <f t="shared" si="0"/>
        <v>1505</v>
      </c>
      <c r="Y6" s="48">
        <f t="shared" si="1"/>
        <v>1538</v>
      </c>
      <c r="Z6" s="49">
        <f t="shared" si="2"/>
        <v>2095</v>
      </c>
      <c r="AA6" s="28">
        <f t="shared" si="3"/>
        <v>0.3621586475942783</v>
      </c>
    </row>
    <row r="7" spans="1:27" ht="12.75">
      <c r="A7" s="23">
        <v>1</v>
      </c>
      <c r="B7" s="24" t="s">
        <v>7</v>
      </c>
      <c r="C7" s="25">
        <v>533</v>
      </c>
      <c r="D7" s="26">
        <f>C7/$C$18</f>
        <v>0.025512157763737317</v>
      </c>
      <c r="E7" s="55">
        <v>497</v>
      </c>
      <c r="F7" s="26">
        <f>E7/$E$18</f>
        <v>0.019863314815554933</v>
      </c>
      <c r="G7" s="61">
        <v>640</v>
      </c>
      <c r="H7" s="58">
        <f>G7/$G$18</f>
        <v>0.020109344561050714</v>
      </c>
      <c r="I7" s="27">
        <f>G7-E7</f>
        <v>143</v>
      </c>
      <c r="J7" s="28">
        <f>I7/E7</f>
        <v>0.28772635814889336</v>
      </c>
      <c r="K7" s="27">
        <f>G7-C7</f>
        <v>107</v>
      </c>
      <c r="L7" s="28">
        <f>K7/C7</f>
        <v>0.20075046904315197</v>
      </c>
      <c r="M7" s="11"/>
      <c r="N7" s="11"/>
      <c r="O7" s="11"/>
      <c r="P7" s="11"/>
      <c r="Q7" s="11"/>
      <c r="R7" s="11"/>
      <c r="S7" s="11"/>
      <c r="T7" s="11"/>
      <c r="U7" s="11"/>
      <c r="V7" s="49"/>
      <c r="W7" s="46">
        <v>4</v>
      </c>
      <c r="X7" s="47">
        <f t="shared" si="0"/>
        <v>2903</v>
      </c>
      <c r="Y7" s="48">
        <f t="shared" si="1"/>
        <v>3447</v>
      </c>
      <c r="Z7" s="49">
        <f t="shared" si="2"/>
        <v>4681</v>
      </c>
      <c r="AA7" s="28">
        <f t="shared" si="3"/>
        <v>0.3579924572091674</v>
      </c>
    </row>
    <row r="8" spans="1:27" ht="12.75">
      <c r="A8" s="29">
        <v>2</v>
      </c>
      <c r="B8" s="30" t="s">
        <v>8</v>
      </c>
      <c r="C8" s="31">
        <v>1138</v>
      </c>
      <c r="D8" s="32">
        <f aca="true" t="shared" si="4" ref="D8:D18">C8/$C$18</f>
        <v>0.05447061076009956</v>
      </c>
      <c r="E8" s="56">
        <v>1256</v>
      </c>
      <c r="F8" s="32">
        <f aca="true" t="shared" si="5" ref="F8:F18">E8/$E$18</f>
        <v>0.050197833819591545</v>
      </c>
      <c r="G8" s="62">
        <v>1546</v>
      </c>
      <c r="H8" s="59">
        <f aca="true" t="shared" si="6" ref="H8:H18">G8/$G$18</f>
        <v>0.04857663545528813</v>
      </c>
      <c r="I8" s="33">
        <f aca="true" t="shared" si="7" ref="I8:I17">G8-E8</f>
        <v>290</v>
      </c>
      <c r="J8" s="34">
        <f aca="true" t="shared" si="8" ref="J8:J18">I8/E8</f>
        <v>0.23089171974522293</v>
      </c>
      <c r="K8" s="33">
        <f aca="true" t="shared" si="9" ref="K8:K18">G8-C8</f>
        <v>408</v>
      </c>
      <c r="L8" s="34">
        <f aca="true" t="shared" si="10" ref="L8:L18">K8/C8</f>
        <v>0.3585237258347979</v>
      </c>
      <c r="M8" s="11"/>
      <c r="N8" s="11"/>
      <c r="O8" s="11"/>
      <c r="P8" s="11"/>
      <c r="Q8" s="11"/>
      <c r="R8" s="11"/>
      <c r="S8" s="11"/>
      <c r="T8" s="11"/>
      <c r="U8" s="11"/>
      <c r="V8" s="49"/>
      <c r="W8" s="46">
        <v>5</v>
      </c>
      <c r="X8" s="47">
        <f t="shared" si="0"/>
        <v>4160</v>
      </c>
      <c r="Y8" s="48">
        <f t="shared" si="1"/>
        <v>4994</v>
      </c>
      <c r="Z8" s="49">
        <f t="shared" si="2"/>
        <v>6314</v>
      </c>
      <c r="AA8" s="28">
        <f t="shared" si="3"/>
        <v>0.2643171806167401</v>
      </c>
    </row>
    <row r="9" spans="1:27" ht="12.75">
      <c r="A9" s="23">
        <v>3</v>
      </c>
      <c r="B9" s="24" t="s">
        <v>9</v>
      </c>
      <c r="C9" s="25">
        <v>1505</v>
      </c>
      <c r="D9" s="35">
        <f t="shared" si="4"/>
        <v>0.07203714340417385</v>
      </c>
      <c r="E9" s="55">
        <v>1538</v>
      </c>
      <c r="F9" s="35">
        <f t="shared" si="5"/>
        <v>0.06146836657207946</v>
      </c>
      <c r="G9" s="62">
        <v>2095</v>
      </c>
      <c r="H9" s="60">
        <f t="shared" si="6"/>
        <v>0.06582668258656445</v>
      </c>
      <c r="I9" s="27">
        <f t="shared" si="7"/>
        <v>557</v>
      </c>
      <c r="J9" s="28">
        <f t="shared" si="8"/>
        <v>0.3621586475942783</v>
      </c>
      <c r="K9" s="27">
        <f t="shared" si="9"/>
        <v>590</v>
      </c>
      <c r="L9" s="28">
        <f t="shared" si="10"/>
        <v>0.3920265780730897</v>
      </c>
      <c r="M9" s="11"/>
      <c r="N9" s="11"/>
      <c r="O9" s="11"/>
      <c r="P9" s="11"/>
      <c r="Q9" s="11"/>
      <c r="R9" s="11"/>
      <c r="S9" s="11"/>
      <c r="T9" s="11"/>
      <c r="U9" s="11"/>
      <c r="V9" s="49"/>
      <c r="W9" s="46">
        <v>6</v>
      </c>
      <c r="X9" s="47">
        <f t="shared" si="0"/>
        <v>59</v>
      </c>
      <c r="Y9" s="48">
        <f t="shared" si="1"/>
        <v>76</v>
      </c>
      <c r="Z9" s="49">
        <f t="shared" si="2"/>
        <v>88</v>
      </c>
      <c r="AA9" s="28">
        <f t="shared" si="3"/>
        <v>0.15789473684210525</v>
      </c>
    </row>
    <row r="10" spans="1:27" ht="15.75">
      <c r="A10" s="29">
        <v>4</v>
      </c>
      <c r="B10" s="30" t="s">
        <v>10</v>
      </c>
      <c r="C10" s="31">
        <v>2903</v>
      </c>
      <c r="D10" s="32">
        <f t="shared" si="4"/>
        <v>0.13895270917097455</v>
      </c>
      <c r="E10" s="56">
        <v>3447</v>
      </c>
      <c r="F10" s="32">
        <f t="shared" si="5"/>
        <v>0.13776427800647456</v>
      </c>
      <c r="G10" s="62">
        <v>4681</v>
      </c>
      <c r="H10" s="59">
        <f t="shared" si="6"/>
        <v>0.14708100295355997</v>
      </c>
      <c r="I10" s="33">
        <f t="shared" si="7"/>
        <v>1234</v>
      </c>
      <c r="J10" s="34">
        <f t="shared" si="8"/>
        <v>0.3579924572091674</v>
      </c>
      <c r="K10" s="33">
        <f t="shared" si="9"/>
        <v>1778</v>
      </c>
      <c r="L10" s="34">
        <f t="shared" si="10"/>
        <v>0.6124698587667929</v>
      </c>
      <c r="M10" s="11"/>
      <c r="N10" s="11"/>
      <c r="O10" s="11"/>
      <c r="P10" s="11"/>
      <c r="Q10" s="11"/>
      <c r="R10" s="11"/>
      <c r="S10" s="11"/>
      <c r="T10" s="11"/>
      <c r="U10" s="11"/>
      <c r="V10" s="51" t="s">
        <v>18</v>
      </c>
      <c r="W10" s="46">
        <v>7</v>
      </c>
      <c r="X10" s="47">
        <f t="shared" si="0"/>
        <v>2860</v>
      </c>
      <c r="Y10" s="48">
        <f t="shared" si="1"/>
        <v>3324</v>
      </c>
      <c r="Z10" s="49">
        <f t="shared" si="2"/>
        <v>4411</v>
      </c>
      <c r="AA10" s="28">
        <f t="shared" si="3"/>
        <v>0.3270156438026474</v>
      </c>
    </row>
    <row r="11" spans="1:27" ht="12.75">
      <c r="A11" s="23">
        <v>5</v>
      </c>
      <c r="B11" s="24" t="s">
        <v>11</v>
      </c>
      <c r="C11" s="25">
        <v>4160</v>
      </c>
      <c r="D11" s="35">
        <f t="shared" si="4"/>
        <v>0.19911928010721808</v>
      </c>
      <c r="E11" s="55">
        <v>4994</v>
      </c>
      <c r="F11" s="35">
        <f t="shared" si="5"/>
        <v>0.19959234243235682</v>
      </c>
      <c r="G11" s="62">
        <v>6314</v>
      </c>
      <c r="H11" s="60">
        <f t="shared" si="6"/>
        <v>0.19839125243511593</v>
      </c>
      <c r="I11" s="27">
        <f t="shared" si="7"/>
        <v>1320</v>
      </c>
      <c r="J11" s="28">
        <f t="shared" si="8"/>
        <v>0.2643171806167401</v>
      </c>
      <c r="K11" s="27">
        <f t="shared" si="9"/>
        <v>2154</v>
      </c>
      <c r="L11" s="28">
        <f>K11/C11</f>
        <v>0.5177884615384616</v>
      </c>
      <c r="M11" s="11"/>
      <c r="N11" s="11"/>
      <c r="O11" s="11"/>
      <c r="P11" s="11"/>
      <c r="Q11" s="11"/>
      <c r="R11" s="11"/>
      <c r="S11" s="11"/>
      <c r="T11" s="11"/>
      <c r="U11" s="11"/>
      <c r="V11" s="49"/>
      <c r="W11" s="46">
        <v>8</v>
      </c>
      <c r="X11" s="47">
        <f t="shared" si="0"/>
        <v>797</v>
      </c>
      <c r="Y11" s="48">
        <f t="shared" si="1"/>
        <v>861</v>
      </c>
      <c r="Z11" s="49">
        <f t="shared" si="2"/>
        <v>1288</v>
      </c>
      <c r="AA11" s="28">
        <f t="shared" si="3"/>
        <v>0.4959349593495935</v>
      </c>
    </row>
    <row r="12" spans="1:27" ht="12.75">
      <c r="A12" s="29">
        <v>6</v>
      </c>
      <c r="B12" s="30" t="s">
        <v>12</v>
      </c>
      <c r="C12" s="31">
        <v>59</v>
      </c>
      <c r="D12" s="32">
        <f t="shared" si="4"/>
        <v>0.0028240474822898718</v>
      </c>
      <c r="E12" s="56">
        <v>76</v>
      </c>
      <c r="F12" s="32">
        <f t="shared" si="5"/>
        <v>0.003037448543223692</v>
      </c>
      <c r="G12" s="62">
        <v>88</v>
      </c>
      <c r="H12" s="59">
        <f t="shared" si="6"/>
        <v>0.002765034877144473</v>
      </c>
      <c r="I12" s="33">
        <f t="shared" si="7"/>
        <v>12</v>
      </c>
      <c r="J12" s="34">
        <f t="shared" si="8"/>
        <v>0.15789473684210525</v>
      </c>
      <c r="K12" s="33">
        <f t="shared" si="9"/>
        <v>29</v>
      </c>
      <c r="L12" s="34">
        <f t="shared" si="10"/>
        <v>0.4915254237288136</v>
      </c>
      <c r="M12" s="11"/>
      <c r="N12" s="11"/>
      <c r="O12" s="11"/>
      <c r="P12" s="11"/>
      <c r="Q12" s="11"/>
      <c r="R12" s="11"/>
      <c r="S12" s="11"/>
      <c r="T12" s="11"/>
      <c r="U12" s="11"/>
      <c r="V12" s="49"/>
      <c r="W12" s="46">
        <v>9</v>
      </c>
      <c r="X12" s="47">
        <f t="shared" si="0"/>
        <v>4973</v>
      </c>
      <c r="Y12" s="48">
        <f t="shared" si="1"/>
        <v>6076</v>
      </c>
      <c r="Z12" s="49">
        <f t="shared" si="2"/>
        <v>7346</v>
      </c>
      <c r="AA12" s="28">
        <f t="shared" si="3"/>
        <v>0.20901909150757078</v>
      </c>
    </row>
    <row r="13" spans="1:27" ht="12.75">
      <c r="A13" s="23">
        <v>7</v>
      </c>
      <c r="B13" s="24" t="s">
        <v>13</v>
      </c>
      <c r="C13" s="25">
        <v>2860</v>
      </c>
      <c r="D13" s="35">
        <f t="shared" si="4"/>
        <v>0.13689450507371242</v>
      </c>
      <c r="E13" s="55">
        <v>3324</v>
      </c>
      <c r="F13" s="35">
        <f t="shared" si="5"/>
        <v>0.1328484073378362</v>
      </c>
      <c r="G13" s="62">
        <v>4411</v>
      </c>
      <c r="H13" s="60">
        <f t="shared" si="6"/>
        <v>0.13859737321686671</v>
      </c>
      <c r="I13" s="27">
        <f t="shared" si="7"/>
        <v>1087</v>
      </c>
      <c r="J13" s="28">
        <f t="shared" si="8"/>
        <v>0.3270156438026474</v>
      </c>
      <c r="K13" s="27">
        <f t="shared" si="9"/>
        <v>1551</v>
      </c>
      <c r="L13" s="28">
        <f t="shared" si="10"/>
        <v>0.5423076923076923</v>
      </c>
      <c r="M13" s="11"/>
      <c r="N13" s="11"/>
      <c r="O13" s="11"/>
      <c r="P13" s="11"/>
      <c r="Q13" s="11"/>
      <c r="R13" s="11"/>
      <c r="S13" s="11"/>
      <c r="T13" s="11"/>
      <c r="U13" s="11"/>
      <c r="V13" s="49"/>
      <c r="W13" s="46">
        <v>10</v>
      </c>
      <c r="X13" s="47">
        <f t="shared" si="0"/>
        <v>14</v>
      </c>
      <c r="Y13" s="48">
        <f t="shared" si="1"/>
        <v>11</v>
      </c>
      <c r="Z13" s="49">
        <f t="shared" si="2"/>
        <v>14</v>
      </c>
      <c r="AA13" s="28">
        <f t="shared" si="3"/>
        <v>0.2727272727272727</v>
      </c>
    </row>
    <row r="14" spans="1:27" ht="13.5" thickBot="1">
      <c r="A14" s="29">
        <v>8</v>
      </c>
      <c r="B14" s="30" t="s">
        <v>14</v>
      </c>
      <c r="C14" s="31">
        <v>797</v>
      </c>
      <c r="D14" s="32">
        <f t="shared" si="4"/>
        <v>0.03814857361669539</v>
      </c>
      <c r="E14" s="56">
        <v>861</v>
      </c>
      <c r="F14" s="32">
        <f t="shared" si="5"/>
        <v>0.03441109468046841</v>
      </c>
      <c r="G14" s="62">
        <v>1288</v>
      </c>
      <c r="H14" s="59">
        <f t="shared" si="6"/>
        <v>0.04047005592911456</v>
      </c>
      <c r="I14" s="33">
        <f t="shared" si="7"/>
        <v>427</v>
      </c>
      <c r="J14" s="34">
        <f t="shared" si="8"/>
        <v>0.4959349593495935</v>
      </c>
      <c r="K14" s="33">
        <f t="shared" si="9"/>
        <v>491</v>
      </c>
      <c r="L14" s="34">
        <f t="shared" si="10"/>
        <v>0.616060225846926</v>
      </c>
      <c r="M14" s="11"/>
      <c r="N14" s="11"/>
      <c r="O14" s="11"/>
      <c r="P14" s="11"/>
      <c r="Q14" s="11"/>
      <c r="R14" s="11"/>
      <c r="S14" s="11"/>
      <c r="T14" s="11"/>
      <c r="U14" s="11"/>
      <c r="V14" s="49"/>
      <c r="W14" s="52">
        <v>11</v>
      </c>
      <c r="X14" s="47">
        <f t="shared" si="0"/>
        <v>1950</v>
      </c>
      <c r="Y14" s="48">
        <f t="shared" si="1"/>
        <v>2941</v>
      </c>
      <c r="Z14" s="49">
        <f t="shared" si="2"/>
        <v>3403</v>
      </c>
      <c r="AA14" s="28">
        <f t="shared" si="3"/>
        <v>0.15708942536552192</v>
      </c>
    </row>
    <row r="15" spans="1:27" ht="12.75">
      <c r="A15" s="23">
        <v>9</v>
      </c>
      <c r="B15" s="24" t="s">
        <v>15</v>
      </c>
      <c r="C15" s="57">
        <v>4973</v>
      </c>
      <c r="D15" s="35">
        <f t="shared" si="4"/>
        <v>0.23803369710894123</v>
      </c>
      <c r="E15" s="55">
        <v>6076</v>
      </c>
      <c r="F15" s="35">
        <f t="shared" si="5"/>
        <v>0.2428360177450941</v>
      </c>
      <c r="G15" s="62">
        <v>7346</v>
      </c>
      <c r="H15" s="60">
        <f t="shared" si="6"/>
        <v>0.23081757053981022</v>
      </c>
      <c r="I15" s="27">
        <f t="shared" si="7"/>
        <v>1270</v>
      </c>
      <c r="J15" s="28">
        <f t="shared" si="8"/>
        <v>0.20901909150757078</v>
      </c>
      <c r="K15" s="27">
        <f t="shared" si="9"/>
        <v>2373</v>
      </c>
      <c r="L15" s="28">
        <f t="shared" si="10"/>
        <v>0.47717675447416047</v>
      </c>
      <c r="M15" s="11"/>
      <c r="N15" s="11"/>
      <c r="O15" s="11"/>
      <c r="P15" s="11"/>
      <c r="Q15" s="11"/>
      <c r="R15" s="11"/>
      <c r="S15" s="11"/>
      <c r="T15" s="11"/>
      <c r="U15" s="11"/>
      <c r="V15" s="49"/>
      <c r="W15" s="1"/>
      <c r="X15" s="1"/>
      <c r="Y15" s="1"/>
      <c r="Z15" s="1"/>
      <c r="AA15" s="1"/>
    </row>
    <row r="16" spans="1:27" ht="12.75">
      <c r="A16" s="29">
        <v>10</v>
      </c>
      <c r="B16" s="30" t="s">
        <v>16</v>
      </c>
      <c r="C16" s="31">
        <v>14</v>
      </c>
      <c r="D16" s="32">
        <f t="shared" si="4"/>
        <v>0.0006701129618992916</v>
      </c>
      <c r="E16" s="56">
        <v>11</v>
      </c>
      <c r="F16" s="32">
        <f t="shared" si="5"/>
        <v>0.0004396307102034291</v>
      </c>
      <c r="G16" s="63">
        <v>14</v>
      </c>
      <c r="H16" s="59">
        <f t="shared" si="6"/>
        <v>0.00043989191227298435</v>
      </c>
      <c r="I16" s="33">
        <f t="shared" si="7"/>
        <v>3</v>
      </c>
      <c r="J16" s="34">
        <f t="shared" si="8"/>
        <v>0.2727272727272727</v>
      </c>
      <c r="K16" s="33">
        <f t="shared" si="9"/>
        <v>0</v>
      </c>
      <c r="L16" s="34">
        <f t="shared" si="10"/>
        <v>0</v>
      </c>
      <c r="M16" s="11"/>
      <c r="N16" s="11"/>
      <c r="O16" s="11"/>
      <c r="P16" s="11"/>
      <c r="Q16" s="11"/>
      <c r="R16" s="11"/>
      <c r="S16" s="11"/>
      <c r="T16" s="11"/>
      <c r="U16" s="11"/>
      <c r="V16" s="49"/>
      <c r="W16" s="1"/>
      <c r="X16" s="1"/>
      <c r="Y16" s="1"/>
      <c r="Z16" s="1"/>
      <c r="AA16" s="1"/>
    </row>
    <row r="17" spans="1:27" ht="13.5" thickBot="1">
      <c r="A17" s="36">
        <v>11</v>
      </c>
      <c r="B17" s="24" t="s">
        <v>17</v>
      </c>
      <c r="C17" s="25">
        <v>1950</v>
      </c>
      <c r="D17" s="35">
        <f t="shared" si="4"/>
        <v>0.09333716255025848</v>
      </c>
      <c r="E17" s="55">
        <v>2941</v>
      </c>
      <c r="F17" s="35">
        <f t="shared" si="5"/>
        <v>0.11754126533711683</v>
      </c>
      <c r="G17" s="64">
        <v>3403</v>
      </c>
      <c r="H17" s="60">
        <f t="shared" si="6"/>
        <v>0.10692515553321184</v>
      </c>
      <c r="I17" s="27">
        <f t="shared" si="7"/>
        <v>462</v>
      </c>
      <c r="J17" s="28">
        <f t="shared" si="8"/>
        <v>0.15708942536552192</v>
      </c>
      <c r="K17" s="27">
        <f t="shared" si="9"/>
        <v>1453</v>
      </c>
      <c r="L17" s="28">
        <f t="shared" si="10"/>
        <v>0.7451282051282051</v>
      </c>
      <c r="M17" s="11"/>
      <c r="N17" s="11"/>
      <c r="O17" s="11"/>
      <c r="P17" s="11"/>
      <c r="Q17" s="11"/>
      <c r="R17" s="11"/>
      <c r="S17" s="11"/>
      <c r="T17" s="11"/>
      <c r="U17" s="11"/>
      <c r="V17" s="49"/>
      <c r="W17" s="1"/>
      <c r="X17" s="1"/>
      <c r="Y17" s="1"/>
      <c r="Z17" s="1"/>
      <c r="AA17" s="1"/>
    </row>
    <row r="18" spans="1:27" ht="13.5" thickBot="1">
      <c r="A18" s="37"/>
      <c r="B18" s="38" t="s">
        <v>0</v>
      </c>
      <c r="C18" s="39">
        <f>SUM(C7:C17)</f>
        <v>20892</v>
      </c>
      <c r="D18" s="40">
        <f t="shared" si="4"/>
        <v>1</v>
      </c>
      <c r="E18" s="39">
        <f>SUM(E7:E17)</f>
        <v>25021</v>
      </c>
      <c r="F18" s="40">
        <f t="shared" si="5"/>
        <v>1</v>
      </c>
      <c r="G18" s="41">
        <f>SUM(G7:G17)</f>
        <v>31826</v>
      </c>
      <c r="H18" s="42">
        <f t="shared" si="6"/>
        <v>1</v>
      </c>
      <c r="I18" s="43">
        <f>G18-E18</f>
        <v>6805</v>
      </c>
      <c r="J18" s="44">
        <f t="shared" si="8"/>
        <v>0.2719715439031214</v>
      </c>
      <c r="K18" s="43">
        <f t="shared" si="9"/>
        <v>10934</v>
      </c>
      <c r="L18" s="44">
        <f t="shared" si="10"/>
        <v>0.5233582232433467</v>
      </c>
      <c r="M18" s="53"/>
      <c r="N18" s="53"/>
      <c r="O18" s="53"/>
      <c r="P18" s="53"/>
      <c r="Q18" s="53"/>
      <c r="R18" s="53"/>
      <c r="S18" s="53"/>
      <c r="T18" s="53"/>
      <c r="U18" s="53"/>
      <c r="V18" s="54"/>
      <c r="W18" s="1"/>
      <c r="X18" s="1"/>
      <c r="Y18" s="1"/>
      <c r="Z18" s="1"/>
      <c r="AA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2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W30" s="8"/>
      <c r="X30" s="8"/>
      <c r="Y30" s="8"/>
      <c r="Z30" s="6"/>
      <c r="AA30" s="49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sheetProtection/>
  <mergeCells count="7">
    <mergeCell ref="A1:J1"/>
    <mergeCell ref="C3:L3"/>
    <mergeCell ref="C4:D4"/>
    <mergeCell ref="E4:F4"/>
    <mergeCell ref="G4:H4"/>
    <mergeCell ref="I4:J4"/>
    <mergeCell ref="K4:L4"/>
  </mergeCells>
  <printOptions/>
  <pageMargins left="0.17" right="0.1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2011-10-06T06:34:14Z</cp:lastPrinted>
  <dcterms:created xsi:type="dcterms:W3CDTF">2003-06-02T05:51:50Z</dcterms:created>
  <dcterms:modified xsi:type="dcterms:W3CDTF">2011-12-07T07:14:08Z</dcterms:modified>
  <cp:category/>
  <cp:version/>
  <cp:contentType/>
  <cp:contentStatus/>
</cp:coreProperties>
</file>